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960" windowHeight="12600"/>
  </bookViews>
  <sheets>
    <sheet name="итог 3 часа (2)" sheetId="7" r:id="rId1"/>
  </sheets>
  <calcPr calcId="144525"/>
</workbook>
</file>

<file path=xl/calcChain.xml><?xml version="1.0" encoding="utf-8"?>
<calcChain xmlns="http://schemas.openxmlformats.org/spreadsheetml/2006/main">
  <c r="F10" i="7" l="1"/>
  <c r="F12" i="7" l="1"/>
  <c r="G12" i="7" l="1"/>
  <c r="H14" i="7"/>
  <c r="G14" i="7"/>
  <c r="H9" i="7"/>
  <c r="G9" i="7"/>
  <c r="G15" i="7" l="1"/>
  <c r="H12" i="7"/>
  <c r="H10" i="7"/>
  <c r="H15" i="7" s="1"/>
  <c r="F9" i="7"/>
  <c r="F15" i="7" s="1"/>
</calcChain>
</file>

<file path=xl/sharedStrings.xml><?xml version="1.0" encoding="utf-8"?>
<sst xmlns="http://schemas.openxmlformats.org/spreadsheetml/2006/main" count="32" uniqueCount="31">
  <si>
    <t>№ п/п</t>
  </si>
  <si>
    <t>Услуги</t>
  </si>
  <si>
    <t>1. Социально-бытовые услуги</t>
  </si>
  <si>
    <t>1.1.</t>
  </si>
  <si>
    <t>Предоставление помещений для проведения социально-реабилитационных мероприятий, культурного и бытового обслуживания</t>
  </si>
  <si>
    <t>1.2.</t>
  </si>
  <si>
    <t>Предоставление в пользование мебели</t>
  </si>
  <si>
    <t>2. Социально-медицинские услуги</t>
  </si>
  <si>
    <t>Стоимость социального обслуживания в день</t>
  </si>
  <si>
    <t>2.1.</t>
  </si>
  <si>
    <t>2.2.</t>
  </si>
  <si>
    <t>3. Социально-психологические услуги</t>
  </si>
  <si>
    <t>3.1.</t>
  </si>
  <si>
    <t>4.1.</t>
  </si>
  <si>
    <t>4. Социально-педагогические услуги</t>
  </si>
  <si>
    <t>Психологическая помощь и поддержка, в том числе гражданам, осуществляющим уход на дому за тяжелобольными получателями социальных услуг</t>
  </si>
  <si>
    <t>Систематическое наблюдение за получателями социальных услуг в целях выявления отклонений в состоянии их здоровья</t>
  </si>
  <si>
    <t>Тариф на оказываемые социальные услуги (рублей)</t>
  </si>
  <si>
    <t>Стандартное время оказания услуги (минут)</t>
  </si>
  <si>
    <t xml:space="preserve"> -</t>
  </si>
  <si>
    <r>
      <t xml:space="preserve">Расчёт стоимости платных социальных услуг
 </t>
    </r>
    <r>
      <rPr>
        <b/>
        <u/>
        <sz val="14"/>
        <color theme="1"/>
        <rFont val="Times New Roman"/>
        <family val="1"/>
        <charset val="204"/>
      </rPr>
      <t>по технологии "ДеДсад для пожилых граждан"
(в режиме 3-часового пребывания без предоставления питания)</t>
    </r>
    <r>
      <rPr>
        <b/>
        <sz val="14"/>
        <color theme="1"/>
        <rFont val="Times New Roman"/>
        <family val="1"/>
        <charset val="204"/>
      </rPr>
      <t xml:space="preserve"> 
бюджетного учреждения Ханты-Мансийского автономного округа - Югры 
"Сургутский районный комплексный центр социального обслуживания населения" 
филиалов в г.п. Белый Яр, г. Лянтор</t>
    </r>
  </si>
  <si>
    <t>Тариф на оказываемые социальные услуги (рублей) индивидуально на 1 человека</t>
  </si>
  <si>
    <t>Тариф на оказываемые социальные услуги (рублей) оказываемые в группе (на 10 человек)</t>
  </si>
  <si>
    <t>Тариф на оказываемые социальные услуги (рублей) оказываемые в группе (на 5 человек)</t>
  </si>
  <si>
    <t>Фактическое время оказания услуги (минут)</t>
  </si>
  <si>
    <t>*</t>
  </si>
  <si>
    <t>Приложение 1 к приказу 
№ 191/03-05-10 от 31.01.2020 "О внесении дополнений в приказ № 2652/03-05-10 от 09.12.2019"</t>
  </si>
  <si>
    <t xml:space="preserve">* - </t>
  </si>
  <si>
    <t>при условии нахождения в помещении для проведения социально-реабилитационных мероприятий, культурного и бытового обслуживания</t>
  </si>
  <si>
    <t xml:space="preserve">Формирование позитивных интересов (в том числе в сфере досуга) </t>
  </si>
  <si>
    <t xml:space="preserve">Проведение занятий по адаптивной физической культуре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</si>
</sst>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6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/>
    <xf numFmtId="0" fontId="2" fillId="2" borderId="5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2" fillId="2" borderId="1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Normal="100" workbookViewId="0">
      <selection activeCell="B12" sqref="B12"/>
    </sheetView>
  </sheetViews>
  <sheetFormatPr defaultColWidth="9" defaultRowHeight="18.75" x14ac:dyDescent="0.3"/>
  <cols>
    <col min="1" max="1" width="6.125" style="1" customWidth="1"/>
    <col min="2" max="2" width="64.25" style="1" customWidth="1"/>
    <col min="3" max="6" width="17" style="1" customWidth="1"/>
    <col min="7" max="7" width="19.625" style="1" customWidth="1"/>
    <col min="8" max="8" width="17.25" style="1" customWidth="1"/>
    <col min="9" max="16384" width="9" style="1"/>
  </cols>
  <sheetData>
    <row r="1" spans="1:8" ht="78.75" customHeight="1" x14ac:dyDescent="0.3">
      <c r="F1" s="29" t="s">
        <v>26</v>
      </c>
      <c r="G1" s="29"/>
      <c r="H1" s="29"/>
    </row>
    <row r="2" spans="1:8" ht="138" customHeight="1" x14ac:dyDescent="0.3">
      <c r="A2" s="28" t="s">
        <v>20</v>
      </c>
      <c r="B2" s="28"/>
      <c r="C2" s="28"/>
      <c r="D2" s="28"/>
      <c r="E2" s="28"/>
      <c r="F2" s="28"/>
      <c r="G2" s="28"/>
      <c r="H2" s="28"/>
    </row>
    <row r="3" spans="1:8" ht="19.5" thickBot="1" x14ac:dyDescent="0.35"/>
    <row r="4" spans="1:8" ht="182.25" customHeight="1" thickBot="1" x14ac:dyDescent="0.35">
      <c r="A4" s="10" t="s">
        <v>0</v>
      </c>
      <c r="B4" s="11" t="s">
        <v>1</v>
      </c>
      <c r="C4" s="11" t="s">
        <v>18</v>
      </c>
      <c r="D4" s="11" t="s">
        <v>24</v>
      </c>
      <c r="E4" s="23" t="s">
        <v>17</v>
      </c>
      <c r="F4" s="12" t="s">
        <v>21</v>
      </c>
      <c r="G4" s="18" t="s">
        <v>23</v>
      </c>
      <c r="H4" s="18" t="s">
        <v>22</v>
      </c>
    </row>
    <row r="5" spans="1:8" x14ac:dyDescent="0.3">
      <c r="A5" s="32" t="s">
        <v>2</v>
      </c>
      <c r="B5" s="33"/>
      <c r="C5" s="33"/>
      <c r="D5" s="34"/>
      <c r="E5" s="34"/>
      <c r="F5" s="34"/>
      <c r="G5" s="19"/>
      <c r="H5" s="19"/>
    </row>
    <row r="6" spans="1:8" ht="56.25" x14ac:dyDescent="0.3">
      <c r="A6" s="8" t="s">
        <v>3</v>
      </c>
      <c r="B6" s="3" t="s">
        <v>4</v>
      </c>
      <c r="C6" s="2">
        <v>40</v>
      </c>
      <c r="D6" s="2" t="s">
        <v>25</v>
      </c>
      <c r="E6" s="15">
        <v>24.13</v>
      </c>
      <c r="F6" s="15">
        <v>24.13</v>
      </c>
      <c r="G6" s="15">
        <v>24.13</v>
      </c>
      <c r="H6" s="20">
        <v>24.13</v>
      </c>
    </row>
    <row r="7" spans="1:8" x14ac:dyDescent="0.3">
      <c r="A7" s="9" t="s">
        <v>5</v>
      </c>
      <c r="B7" s="4" t="s">
        <v>6</v>
      </c>
      <c r="C7" s="5" t="s">
        <v>19</v>
      </c>
      <c r="D7" s="24" t="s">
        <v>25</v>
      </c>
      <c r="E7" s="15">
        <v>11.55</v>
      </c>
      <c r="F7" s="15">
        <v>11.55</v>
      </c>
      <c r="G7" s="15">
        <v>11.55</v>
      </c>
      <c r="H7" s="20">
        <v>11.55</v>
      </c>
    </row>
    <row r="8" spans="1:8" x14ac:dyDescent="0.3">
      <c r="A8" s="35" t="s">
        <v>7</v>
      </c>
      <c r="B8" s="36"/>
      <c r="C8" s="36"/>
      <c r="D8" s="37"/>
      <c r="E8" s="37"/>
      <c r="F8" s="37"/>
      <c r="G8" s="19"/>
      <c r="H8" s="19"/>
    </row>
    <row r="9" spans="1:8" ht="56.25" x14ac:dyDescent="0.3">
      <c r="A9" s="9" t="s">
        <v>9</v>
      </c>
      <c r="B9" s="3" t="s">
        <v>16</v>
      </c>
      <c r="C9" s="2">
        <v>15</v>
      </c>
      <c r="D9" s="2">
        <v>3</v>
      </c>
      <c r="E9" s="15">
        <v>196.9</v>
      </c>
      <c r="F9" s="15">
        <f t="shared" ref="F9" si="0">E9/C9*D9/1*1</f>
        <v>39.380000000000003</v>
      </c>
      <c r="G9" s="5">
        <f>E9/C9*D9</f>
        <v>39.380000000000003</v>
      </c>
      <c r="H9" s="25">
        <f>E9/C9*D9*1</f>
        <v>39.380000000000003</v>
      </c>
    </row>
    <row r="10" spans="1:8" x14ac:dyDescent="0.3">
      <c r="A10" s="9" t="s">
        <v>10</v>
      </c>
      <c r="B10" s="3" t="s">
        <v>30</v>
      </c>
      <c r="C10" s="2">
        <v>30</v>
      </c>
      <c r="D10" s="2">
        <v>20</v>
      </c>
      <c r="E10" s="15">
        <v>393.82</v>
      </c>
      <c r="F10" s="15">
        <f>E10/C10*D10</f>
        <v>262.54666666666662</v>
      </c>
      <c r="G10" s="5">
        <v>52.51</v>
      </c>
      <c r="H10" s="25">
        <f t="shared" ref="H10:H12" si="1">E10/C10*D10/10*1</f>
        <v>26.254666666666662</v>
      </c>
    </row>
    <row r="11" spans="1:8" x14ac:dyDescent="0.3">
      <c r="A11" s="35" t="s">
        <v>11</v>
      </c>
      <c r="B11" s="36"/>
      <c r="C11" s="36"/>
      <c r="D11" s="37"/>
      <c r="E11" s="37"/>
      <c r="F11" s="37"/>
      <c r="G11" s="5"/>
      <c r="H11" s="5"/>
    </row>
    <row r="12" spans="1:8" ht="56.25" x14ac:dyDescent="0.3">
      <c r="A12" s="9" t="s">
        <v>12</v>
      </c>
      <c r="B12" s="3" t="s">
        <v>15</v>
      </c>
      <c r="C12" s="2">
        <v>35</v>
      </c>
      <c r="D12" s="2">
        <v>20</v>
      </c>
      <c r="E12" s="15">
        <v>399.04</v>
      </c>
      <c r="F12" s="15">
        <f>E12/C12*D12/1*1</f>
        <v>228.02285714285716</v>
      </c>
      <c r="G12" s="25">
        <f>E12/C12*D12/5*1</f>
        <v>45.604571428571433</v>
      </c>
      <c r="H12" s="25">
        <f t="shared" si="1"/>
        <v>22.802285714285716</v>
      </c>
    </row>
    <row r="13" spans="1:8" x14ac:dyDescent="0.3">
      <c r="A13" s="35" t="s">
        <v>14</v>
      </c>
      <c r="B13" s="36"/>
      <c r="C13" s="36"/>
      <c r="D13" s="37"/>
      <c r="E13" s="37"/>
      <c r="F13" s="37"/>
      <c r="G13" s="5"/>
      <c r="H13" s="5"/>
    </row>
    <row r="14" spans="1:8" ht="38.25" thickBot="1" x14ac:dyDescent="0.35">
      <c r="A14" s="21" t="s">
        <v>13</v>
      </c>
      <c r="B14" s="6" t="s">
        <v>29</v>
      </c>
      <c r="C14" s="7">
        <v>30</v>
      </c>
      <c r="D14" s="7">
        <v>30</v>
      </c>
      <c r="E14" s="16">
        <v>342.03</v>
      </c>
      <c r="F14" s="27">
        <v>342.03</v>
      </c>
      <c r="G14" s="25">
        <f>E14/C14*D14/5*1</f>
        <v>68.405999999999992</v>
      </c>
      <c r="H14" s="26">
        <f>E14/C14*D14/10*1</f>
        <v>34.202999999999996</v>
      </c>
    </row>
    <row r="15" spans="1:8" ht="19.5" thickBot="1" x14ac:dyDescent="0.35">
      <c r="A15" s="30" t="s">
        <v>8</v>
      </c>
      <c r="B15" s="31"/>
      <c r="C15" s="13"/>
      <c r="D15" s="22"/>
      <c r="E15" s="22"/>
      <c r="F15" s="17">
        <f>SUM(F6:F14)</f>
        <v>907.65952380952376</v>
      </c>
      <c r="G15" s="17">
        <f>SUM(G6:G14)</f>
        <v>241.58057142857143</v>
      </c>
      <c r="H15" s="14">
        <f>SUM(H6:H14)</f>
        <v>158.31995238095237</v>
      </c>
    </row>
    <row r="17" spans="1:2" x14ac:dyDescent="0.3">
      <c r="A17" s="1" t="s">
        <v>27</v>
      </c>
      <c r="B17" s="1" t="s">
        <v>28</v>
      </c>
    </row>
  </sheetData>
  <mergeCells count="7">
    <mergeCell ref="A2:H2"/>
    <mergeCell ref="F1:H1"/>
    <mergeCell ref="A15:B15"/>
    <mergeCell ref="A5:F5"/>
    <mergeCell ref="A8:F8"/>
    <mergeCell ref="A11:F11"/>
    <mergeCell ref="A13:F13"/>
  </mergeCells>
  <pageMargins left="0.59055118110236227" right="0.39370078740157483" top="0.31496062992125984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 3 часа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 и ЧС</dc:creator>
  <cp:lastModifiedBy>Специалист ОМО 1</cp:lastModifiedBy>
  <cp:lastPrinted>2020-03-19T04:10:55Z</cp:lastPrinted>
  <dcterms:created xsi:type="dcterms:W3CDTF">2020-01-28T10:06:57Z</dcterms:created>
  <dcterms:modified xsi:type="dcterms:W3CDTF">2020-03-19T09:43:18Z</dcterms:modified>
</cp:coreProperties>
</file>